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93B7FAD-4F9A-4021-A4B0-1C8247C601A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<sst xmlns="http://schemas.openxmlformats.org/spreadsheetml/2006/main" count="2262" uniqueCount="1134">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</sst>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851</v>
      </c>
      <c r="B10" s="183"/>
      <c r="C10" s="191" t="str">
        <f>VLOOKUP(A10,lista,2,0)</f>
        <v>G. INGENIERÍA DIGITAL Y BIM</v>
      </c>
      <c r="D10" s="191"/>
      <c r="E10" s="191"/>
      <c r="F10" s="191"/>
      <c r="G10" s="191" t="str">
        <f>VLOOKUP(A10,lista,3,0)</f>
        <v>Técnico/a 1</v>
      </c>
      <c r="H10" s="191"/>
      <c r="I10" s="198" t="str">
        <f>VLOOKUP(A10,lista,4,0)</f>
        <v>Técnico/a de seguridad y salud</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6.4" customHeight="1" thickTop="1" thickBot="1" x14ac:dyDescent="0.3">
      <c r="A17" s="140" t="str">
        <f>VLOOKUP(A10,lista,6,0)</f>
        <v xml:space="preserve">Formación específica en Seguridad y Salud o Prevención de Riesgos Laborales.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p51SrGVas4JzNGyf3fWtiLdMHlOX2B9lcdtLlWiGlM/81PLQOvMr7B6dfuyy9jhu+YLmY/G9s+4gIAM9uk1/Q==" saltValue="8lmOnDe0Xhf/marGTLGm8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2025-02-12T14:59:12Z</dcterms:modified>
</cp:coreProperties>
</file>